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BI-ANNUAL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<sst xmlns="http://schemas.openxmlformats.org/spreadsheetml/2006/main" count="37" uniqueCount="28">
  <si>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State</t>
  </si>
  <si>
    <t>Uttar Pradesh</t>
  </si>
  <si>
    <t>Report Type</t>
  </si>
  <si>
    <t>Family Planning Performance</t>
  </si>
  <si>
    <t>Reporting Period</t>
  </si>
  <si>
    <t>Services</t>
  </si>
  <si>
    <t>Q1</t>
  </si>
  <si>
    <t>Q2</t>
  </si>
  <si>
    <t>Q3</t>
  </si>
  <si>
    <t>Q4</t>
  </si>
  <si>
    <t>Total</t>
  </si>
  <si>
    <t>Interval Minilap</t>
  </si>
  <si>
    <t>Laparoscopy</t>
  </si>
  <si>
    <t>PPS</t>
  </si>
  <si>
    <t>Male sterilization</t>
  </si>
  <si>
    <t>IUCD</t>
  </si>
  <si>
    <t>PPIUCD</t>
  </si>
  <si>
    <t>PPIUCD Acceptance (Out of total public health institutional deliveries)</t>
  </si>
  <si>
    <t>Annexure 1- Report Format</t>
  </si>
  <si>
    <t>ASHA Scheme Performance :</t>
  </si>
  <si>
    <t>HDC (percentage distribution of condoms, OCP and ECP)</t>
  </si>
  <si>
    <r>
      <t>ESB Schemes</t>
    </r>
    <r>
      <rPr>
        <sz val="11"/>
        <color theme="1"/>
        <rFont val="Calibri"/>
        <family val="2"/>
      </rPr>
      <t xml:space="preserve"> (To be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filled by states where scheme is implemented)</t>
    </r>
  </si>
  <si>
    <t>PTK Utilization</t>
  </si>
  <si>
    <t>Annual</t>
  </si>
  <si>
    <t>Total Female Sterilization</t>
  </si>
  <si>
    <t>Sr. No.</t>
  </si>
  <si>
    <t>FY 2017-18</t>
  </si>
  <si>
    <t>Not Applicable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</si>
</sst>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4">
      <selection activeCell="I15" sqref="I15"/>
    </sheetView>
  </sheetViews>
  <sheetFormatPr defaultColWidth="9.140625" defaultRowHeight="15"/>
  <cols>
    <col min="1" max="1" width="6.8515625" style="0" customWidth="1"/>
    <col min="2" max="2" width="29.8515625" style="0" customWidth="1"/>
    <col min="3" max="3" width="10.8515625" style="0" customWidth="1"/>
    <col min="5" max="6" width="14.421875" style="0" customWidth="1"/>
  </cols>
  <sheetData>
    <row r="1" spans="1:7" ht="18.75">
      <c r="A1" s="13" t="s">
        <v>18</v>
      </c>
      <c r="B1" s="13"/>
      <c r="C1" s="13"/>
      <c r="D1" s="13"/>
      <c r="E1" s="13"/>
      <c r="F1" s="13"/>
      <c r="G1" s="13"/>
    </row>
    <row r="2" spans="1:7" ht="15">
      <c r="A2" s="11"/>
      <c r="B2" s="10" t="s">
        <v>0</v>
      </c>
      <c r="C2" s="18" t="s">
        <v>1</v>
      </c>
      <c r="D2" s="18"/>
      <c r="E2" s="18"/>
      <c r="F2" s="18"/>
      <c r="G2" s="18"/>
    </row>
    <row r="3" spans="1:7" ht="15">
      <c r="A3" s="11"/>
      <c r="B3" s="10" t="s">
        <v>2</v>
      </c>
      <c r="C3" s="18" t="s">
        <v>23</v>
      </c>
      <c r="D3" s="18"/>
      <c r="E3" s="18"/>
      <c r="F3" s="18"/>
      <c r="G3" s="18"/>
    </row>
    <row r="4" spans="1:7" ht="15">
      <c r="A4" s="12" t="s">
        <v>25</v>
      </c>
      <c r="B4" s="10" t="s">
        <v>4</v>
      </c>
      <c r="C4" s="19" t="s">
        <v>26</v>
      </c>
      <c r="D4" s="18"/>
      <c r="E4" s="18"/>
      <c r="F4" s="18"/>
      <c r="G4" s="18"/>
    </row>
    <row r="5" spans="1:7" ht="15">
      <c r="A5" s="14">
        <v>1</v>
      </c>
      <c r="B5" s="17" t="s">
        <v>3</v>
      </c>
      <c r="C5" s="17"/>
      <c r="D5" s="17"/>
      <c r="E5" s="17"/>
      <c r="F5" s="17"/>
      <c r="G5" s="17"/>
    </row>
    <row r="6" spans="1:7" ht="15">
      <c r="A6" s="15"/>
      <c r="B6" s="2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</row>
    <row r="7" spans="1:7" ht="15">
      <c r="A7" s="15"/>
      <c r="B7" s="2" t="s">
        <v>11</v>
      </c>
      <c r="C7" s="8">
        <v>2420</v>
      </c>
      <c r="D7" s="8">
        <f>G7-C7</f>
        <v>6802</v>
      </c>
      <c r="E7" s="14" t="s">
        <v>27</v>
      </c>
      <c r="F7" s="14" t="s">
        <v>27</v>
      </c>
      <c r="G7" s="5">
        <v>9222</v>
      </c>
    </row>
    <row r="8" spans="1:7" ht="15">
      <c r="A8" s="15"/>
      <c r="B8" s="2" t="s">
        <v>12</v>
      </c>
      <c r="C8" s="8">
        <v>9091</v>
      </c>
      <c r="D8" s="8">
        <f aca="true" t="shared" si="0" ref="D8:D13">G8-C8</f>
        <v>16218</v>
      </c>
      <c r="E8" s="15"/>
      <c r="F8" s="15"/>
      <c r="G8" s="5">
        <v>25309</v>
      </c>
    </row>
    <row r="9" spans="1:7" ht="15">
      <c r="A9" s="15"/>
      <c r="B9" s="2" t="s">
        <v>13</v>
      </c>
      <c r="C9" s="8">
        <f>490+2489</f>
        <v>2979</v>
      </c>
      <c r="D9" s="8">
        <f t="shared" si="0"/>
        <v>2638</v>
      </c>
      <c r="E9" s="15"/>
      <c r="F9" s="15"/>
      <c r="G9" s="5">
        <f>4093+1524</f>
        <v>5617</v>
      </c>
    </row>
    <row r="10" spans="1:7" ht="15">
      <c r="A10" s="15"/>
      <c r="B10" s="9" t="s">
        <v>24</v>
      </c>
      <c r="C10" s="8">
        <f>SUM(C7:C9)</f>
        <v>14490</v>
      </c>
      <c r="D10" s="8">
        <f t="shared" si="0"/>
        <v>25658</v>
      </c>
      <c r="E10" s="15"/>
      <c r="F10" s="15"/>
      <c r="G10" s="5">
        <f>SUM(G7:G9)</f>
        <v>40148</v>
      </c>
    </row>
    <row r="11" spans="1:7" ht="15">
      <c r="A11" s="15"/>
      <c r="B11" s="2" t="s">
        <v>14</v>
      </c>
      <c r="C11" s="8">
        <v>298</v>
      </c>
      <c r="D11" s="8">
        <f t="shared" si="0"/>
        <v>2159</v>
      </c>
      <c r="E11" s="15"/>
      <c r="F11" s="15"/>
      <c r="G11" s="5">
        <v>2457</v>
      </c>
    </row>
    <row r="12" spans="1:7" ht="15">
      <c r="A12" s="15"/>
      <c r="B12" s="2" t="s">
        <v>15</v>
      </c>
      <c r="C12" s="8">
        <f>136927+1237</f>
        <v>138164</v>
      </c>
      <c r="D12" s="8">
        <f t="shared" si="0"/>
        <v>176849</v>
      </c>
      <c r="E12" s="15"/>
      <c r="F12" s="15"/>
      <c r="G12" s="5">
        <v>315013</v>
      </c>
    </row>
    <row r="13" spans="1:7" ht="15">
      <c r="A13" s="15"/>
      <c r="B13" s="2" t="s">
        <v>16</v>
      </c>
      <c r="C13" s="8">
        <v>45117</v>
      </c>
      <c r="D13" s="8">
        <f t="shared" si="0"/>
        <v>72858</v>
      </c>
      <c r="E13" s="15"/>
      <c r="F13" s="15"/>
      <c r="G13" s="5">
        <v>117975</v>
      </c>
    </row>
    <row r="14" spans="1:7" ht="47.25" customHeight="1">
      <c r="A14" s="16"/>
      <c r="B14" s="3" t="s">
        <v>17</v>
      </c>
      <c r="C14" s="6">
        <v>0.12</v>
      </c>
      <c r="D14" s="6">
        <v>0.08</v>
      </c>
      <c r="E14" s="15"/>
      <c r="F14" s="15"/>
      <c r="G14" s="7"/>
    </row>
    <row r="15" spans="1:7" ht="15">
      <c r="A15" s="14">
        <v>2</v>
      </c>
      <c r="B15" s="10" t="s">
        <v>19</v>
      </c>
      <c r="C15" s="11"/>
      <c r="D15" s="11"/>
      <c r="E15" s="16"/>
      <c r="F15" s="16"/>
      <c r="G15" s="11"/>
    </row>
    <row r="16" spans="1:7" ht="15">
      <c r="A16" s="15"/>
      <c r="B16" s="2" t="s">
        <v>5</v>
      </c>
      <c r="C16" s="1" t="s">
        <v>6</v>
      </c>
      <c r="D16" s="1" t="s">
        <v>7</v>
      </c>
      <c r="E16" s="1" t="s">
        <v>8</v>
      </c>
      <c r="F16" s="1" t="s">
        <v>9</v>
      </c>
      <c r="G16" s="1" t="s">
        <v>10</v>
      </c>
    </row>
    <row r="17" spans="1:7" ht="30">
      <c r="A17" s="15"/>
      <c r="B17" s="4" t="s">
        <v>20</v>
      </c>
      <c r="C17" s="6">
        <v>0.29</v>
      </c>
      <c r="D17" s="6">
        <v>0.31</v>
      </c>
      <c r="E17" s="14" t="s">
        <v>27</v>
      </c>
      <c r="F17" s="14" t="s">
        <v>27</v>
      </c>
      <c r="G17" s="5"/>
    </row>
    <row r="18" spans="1:7" ht="45">
      <c r="A18" s="15"/>
      <c r="B18" s="4" t="s">
        <v>21</v>
      </c>
      <c r="C18" s="8">
        <v>71927</v>
      </c>
      <c r="D18" s="8">
        <v>201590</v>
      </c>
      <c r="E18" s="15"/>
      <c r="F18" s="15"/>
      <c r="G18" s="5"/>
    </row>
    <row r="19" spans="1:7" ht="15">
      <c r="A19" s="16"/>
      <c r="B19" s="2" t="s">
        <v>22</v>
      </c>
      <c r="C19" s="8">
        <v>271326</v>
      </c>
      <c r="D19" s="8">
        <f>G19-C19</f>
        <v>358905</v>
      </c>
      <c r="E19" s="16"/>
      <c r="F19" s="16"/>
      <c r="G19" s="5">
        <v>630231</v>
      </c>
    </row>
  </sheetData>
  <sheetProtection/>
  <mergeCells count="11">
    <mergeCell ref="C4:G4"/>
    <mergeCell ref="A1:G1"/>
    <mergeCell ref="A5:A14"/>
    <mergeCell ref="E7:E15"/>
    <mergeCell ref="F7:F15"/>
    <mergeCell ref="E17:E19"/>
    <mergeCell ref="F17:F19"/>
    <mergeCell ref="A15:A19"/>
    <mergeCell ref="B5:G5"/>
    <mergeCell ref="C2:G2"/>
    <mergeCell ref="C3:G3"/>
  </mergeCells>
  <printOptions/>
  <pageMargins left="0.44" right="0.23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Kumar Soni</dc:creator>
  <cp:keywords/>
  <dc:description/>
  <cp:lastModifiedBy>Manish Kumar Soni</cp:lastModifiedBy>
  <cp:lastPrinted>2017-11-14T09:39:37Z</cp:lastPrinted>
  <dcterms:created xsi:type="dcterms:W3CDTF">2017-05-09T09:26:13Z</dcterms:created>
  <dcterms:modified xsi:type="dcterms:W3CDTF">2017-11-14T09:43:08Z</dcterms:modified>
  <cp:category/>
  <cp:version/>
  <cp:contentType/>
  <cp:contentStatus/>
</cp:coreProperties>
</file>